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CEA2DF76-4D1B-4BCA-B0AD-83604750AC7B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FFF" sheetId="1" r:id="rId1"/>
  </sheets>
  <definedNames>
    <definedName name="_xlnm.Print_Area" localSheetId="0">FFF!$A$1:$E$63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<sst xmlns="http://schemas.openxmlformats.org/spreadsheetml/2006/main" count="45" uniqueCount="37">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</sst>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view="pageBreakPreview" zoomScaleNormal="100" zoomScaleSheetLayoutView="100" workbookViewId="0">
      <selection activeCell="I56" sqref="I5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455621729.63999999</v>
      </c>
      <c r="D3" s="3">
        <f t="shared" ref="D3:E3" si="0">SUM(D4:D13)</f>
        <v>159856045.17000002</v>
      </c>
      <c r="E3" s="4">
        <f t="shared" si="0"/>
        <v>159379332.97999999</v>
      </c>
    </row>
    <row r="4" spans="1:5" x14ac:dyDescent="0.2">
      <c r="A4" s="5"/>
      <c r="B4" s="14" t="s">
        <v>1</v>
      </c>
      <c r="C4" s="6">
        <v>24489566.289999999</v>
      </c>
      <c r="D4" s="6">
        <v>21908833.68</v>
      </c>
      <c r="E4" s="7">
        <v>21432176.870000001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5868872.2800000003</v>
      </c>
      <c r="D7" s="6">
        <v>1601737.88</v>
      </c>
      <c r="E7" s="7">
        <v>1604070.8</v>
      </c>
    </row>
    <row r="8" spans="1:5" x14ac:dyDescent="0.2">
      <c r="A8" s="5"/>
      <c r="B8" s="14" t="s">
        <v>5</v>
      </c>
      <c r="C8" s="6">
        <v>8192180.6399999997</v>
      </c>
      <c r="D8" s="6">
        <v>3490618.3</v>
      </c>
      <c r="E8" s="7">
        <v>3487504.32</v>
      </c>
    </row>
    <row r="9" spans="1:5" x14ac:dyDescent="0.2">
      <c r="A9" s="5"/>
      <c r="B9" s="14" t="s">
        <v>6</v>
      </c>
      <c r="C9" s="6">
        <v>2470631.09</v>
      </c>
      <c r="D9" s="6">
        <v>741921.52</v>
      </c>
      <c r="E9" s="7">
        <v>742646.53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414243345.94</v>
      </c>
      <c r="D11" s="6">
        <v>117114240.42</v>
      </c>
      <c r="E11" s="7">
        <v>117114240.42</v>
      </c>
    </row>
    <row r="12" spans="1:5" x14ac:dyDescent="0.2">
      <c r="A12" s="5"/>
      <c r="B12" s="14" t="s">
        <v>9</v>
      </c>
      <c r="C12" s="6">
        <v>357133.4</v>
      </c>
      <c r="D12" s="6">
        <v>14998693.369999999</v>
      </c>
      <c r="E12" s="7">
        <v>14998694.039999999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455621729.63999999</v>
      </c>
      <c r="D14" s="9">
        <f t="shared" ref="D14:E14" si="1">SUM(D15:D23)</f>
        <v>97556208.590000004</v>
      </c>
      <c r="E14" s="10">
        <f t="shared" si="1"/>
        <v>97806834.510000005</v>
      </c>
    </row>
    <row r="15" spans="1:5" x14ac:dyDescent="0.2">
      <c r="A15" s="5"/>
      <c r="B15" s="14" t="s">
        <v>12</v>
      </c>
      <c r="C15" s="6">
        <v>139662787.69</v>
      </c>
      <c r="D15" s="6">
        <v>28611787.640000001</v>
      </c>
      <c r="E15" s="7">
        <v>28532359.559999999</v>
      </c>
    </row>
    <row r="16" spans="1:5" x14ac:dyDescent="0.2">
      <c r="A16" s="5"/>
      <c r="B16" s="14" t="s">
        <v>13</v>
      </c>
      <c r="C16" s="6">
        <v>36377471.840000004</v>
      </c>
      <c r="D16" s="6">
        <v>743303.38</v>
      </c>
      <c r="E16" s="7">
        <v>743303.38</v>
      </c>
    </row>
    <row r="17" spans="1:5" x14ac:dyDescent="0.2">
      <c r="A17" s="5"/>
      <c r="B17" s="14" t="s">
        <v>14</v>
      </c>
      <c r="C17" s="6">
        <v>62349104.07</v>
      </c>
      <c r="D17" s="6">
        <v>6277705.46</v>
      </c>
      <c r="E17" s="7">
        <v>6619759.46</v>
      </c>
    </row>
    <row r="18" spans="1:5" x14ac:dyDescent="0.2">
      <c r="A18" s="5"/>
      <c r="B18" s="14" t="s">
        <v>9</v>
      </c>
      <c r="C18" s="6">
        <v>61617371.039999999</v>
      </c>
      <c r="D18" s="6">
        <v>13741879.91</v>
      </c>
      <c r="E18" s="7">
        <v>13729879.91</v>
      </c>
    </row>
    <row r="19" spans="1:5" x14ac:dyDescent="0.2">
      <c r="A19" s="5"/>
      <c r="B19" s="14" t="s">
        <v>15</v>
      </c>
      <c r="C19" s="6">
        <v>20991450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123655545</v>
      </c>
      <c r="D20" s="6">
        <v>48181532.200000003</v>
      </c>
      <c r="E20" s="7">
        <v>48181532.200000003</v>
      </c>
    </row>
    <row r="21" spans="1:5" x14ac:dyDescent="0.2">
      <c r="A21" s="5"/>
      <c r="B21" s="14" t="s">
        <v>17</v>
      </c>
      <c r="C21" s="6">
        <v>9700000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1268000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62299836.580000013</v>
      </c>
      <c r="E24" s="13">
        <f>E3-E14</f>
        <v>61572498.469999984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42785301.670000002</v>
      </c>
      <c r="E28" s="21">
        <f>SUM(E29:E35)</f>
        <v>42057962.890000001</v>
      </c>
    </row>
    <row r="29" spans="1:5" x14ac:dyDescent="0.2">
      <c r="A29" s="5"/>
      <c r="B29" s="14" t="s">
        <v>26</v>
      </c>
      <c r="C29" s="22">
        <v>0</v>
      </c>
      <c r="D29" s="22">
        <v>26142104.02</v>
      </c>
      <c r="E29" s="23">
        <v>25335337.16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16635970.9</v>
      </c>
      <c r="E33" s="23">
        <v>16715398.98</v>
      </c>
    </row>
    <row r="34" spans="1:5" x14ac:dyDescent="0.2">
      <c r="A34" s="5"/>
      <c r="B34" s="14" t="s">
        <v>31</v>
      </c>
      <c r="C34" s="22">
        <v>0</v>
      </c>
      <c r="D34" s="22">
        <v>107221.69</v>
      </c>
      <c r="E34" s="23">
        <v>107221.69</v>
      </c>
    </row>
    <row r="35" spans="1:5" x14ac:dyDescent="0.2">
      <c r="A35" s="5"/>
      <c r="B35" s="14" t="s">
        <v>32</v>
      </c>
      <c r="C35" s="22">
        <v>0</v>
      </c>
      <c r="D35" s="22">
        <v>-99994.94</v>
      </c>
      <c r="E35" s="23">
        <v>-99994.94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19514534.91</v>
      </c>
      <c r="E36" s="25">
        <f>SUM(E37:E39)</f>
        <v>19514535.579999998</v>
      </c>
    </row>
    <row r="37" spans="1:5" x14ac:dyDescent="0.2">
      <c r="A37" s="5"/>
      <c r="B37" s="14" t="s">
        <v>30</v>
      </c>
      <c r="C37" s="22">
        <v>0</v>
      </c>
      <c r="D37" s="22">
        <v>12140278.33</v>
      </c>
      <c r="E37" s="23">
        <v>12140278.33</v>
      </c>
    </row>
    <row r="38" spans="1:5" x14ac:dyDescent="0.2">
      <c r="B38" s="1" t="s">
        <v>31</v>
      </c>
      <c r="C38" s="22">
        <v>0</v>
      </c>
      <c r="D38" s="22">
        <v>7374256.5800000001</v>
      </c>
      <c r="E38" s="23">
        <v>7374257.25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62299836.579999998</v>
      </c>
      <c r="E40" s="13">
        <f>E28+E36</f>
        <v>61572498.469999999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2024-04-30T22:35:55Z</cp:lastPrinted>
  <dcterms:created xsi:type="dcterms:W3CDTF">2017-12-20T04:54:53Z</dcterms:created>
  <dcterms:modified xsi:type="dcterms:W3CDTF">2024-05-06T22:21:58Z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